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480A107-6CE5-4495-A559-640AB9E41DDF}" xr6:coauthVersionLast="45" xr6:coauthVersionMax="45" xr10:uidLastSave="{00000000-0000-0000-0000-000000000000}"/>
  <workbookProtection workbookAlgorithmName="SHA-512" workbookHashValue="6I5ZVbMkNtjFVFHGVox/Oj8tF4vxn32JZIgmfoDv026urpcIt8OuTrFxG6SMfvPSA/P4r/+4b0qVZVR7rL0ekQ==" workbookSaltValue="u5ba9upTmTfAS8jM4lPNNA==" workbookSpinCount="100000" lockStructure="1"/>
  <bookViews>
    <workbookView xWindow="-120" yWindow="-120" windowWidth="29040" windowHeight="15780" firstSheet="1" activeTab="1" xr2:uid="{00000000-000D-0000-FFFF-FFFF00000000}"/>
  </bookViews>
  <sheets>
    <sheet name="version" sheetId="9" state="hidden" r:id="rId1"/>
    <sheet name="企业财务报表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5" l="1"/>
  <c r="C27" i="5" s="1"/>
  <c r="E16" i="5"/>
  <c r="D16" i="5" s="1"/>
  <c r="E2" i="5"/>
  <c r="D27" i="5" l="1"/>
  <c r="C16" i="5"/>
  <c r="C2" i="5"/>
  <c r="D2" i="5"/>
</calcChain>
</file>

<file path=xl/sharedStrings.xml><?xml version="1.0" encoding="utf-8"?>
<sst xmlns="http://schemas.openxmlformats.org/spreadsheetml/2006/main" count="62" uniqueCount="55">
  <si>
    <t>字段中文名</t>
  </si>
  <si>
    <t>字段英文名</t>
  </si>
  <si>
    <t>ITEM1</t>
  </si>
  <si>
    <t>ITEM12</t>
  </si>
  <si>
    <t>ITEM15</t>
  </si>
  <si>
    <t>ITEM17</t>
  </si>
  <si>
    <t>ITEM18</t>
  </si>
  <si>
    <t>ITEM30</t>
  </si>
  <si>
    <t>ITEM31</t>
  </si>
  <si>
    <t>ITEM33</t>
  </si>
  <si>
    <t>ITEM35</t>
  </si>
  <si>
    <t>ITEM44</t>
  </si>
  <si>
    <t>ITEM58</t>
  </si>
  <si>
    <t>ITEM59</t>
  </si>
  <si>
    <t>ITEM60</t>
  </si>
  <si>
    <t>ITEM10</t>
  </si>
  <si>
    <t>ITEM11</t>
  </si>
  <si>
    <t>ITEM61</t>
  </si>
  <si>
    <t>ITEM62</t>
  </si>
  <si>
    <t>ITEM63</t>
  </si>
  <si>
    <t>2.营业成本</t>
  </si>
  <si>
    <r>
      <t>2.</t>
    </r>
    <r>
      <rPr>
        <b/>
        <sz val="12"/>
        <color rgb="FF000000"/>
        <rFont val="宋体"/>
        <family val="3"/>
        <charset val="134"/>
      </rPr>
      <t>流动资产合计</t>
    </r>
    <phoneticPr fontId="4" type="noConversion"/>
  </si>
  <si>
    <t>3.固定资产</t>
    <phoneticPr fontId="4" type="noConversion"/>
  </si>
  <si>
    <t>4.非流动资产合计</t>
    <phoneticPr fontId="4" type="noConversion"/>
  </si>
  <si>
    <t>5.资产总计</t>
    <phoneticPr fontId="4" type="noConversion"/>
  </si>
  <si>
    <t>6.流动负债合计</t>
    <phoneticPr fontId="4" type="noConversion"/>
  </si>
  <si>
    <r>
      <t>1.</t>
    </r>
    <r>
      <rPr>
        <b/>
        <sz val="12"/>
        <color rgb="FF000000"/>
        <rFont val="宋体"/>
        <family val="3"/>
        <charset val="134"/>
      </rPr>
      <t>经营活动产生的现金流量净额</t>
    </r>
    <phoneticPr fontId="4" type="noConversion"/>
  </si>
  <si>
    <t>2.投资活动产生的现金流量净额</t>
    <phoneticPr fontId="4" type="noConversion"/>
  </si>
  <si>
    <r>
      <t>3.</t>
    </r>
    <r>
      <rPr>
        <b/>
        <sz val="12"/>
        <color rgb="FF000000"/>
        <rFont val="宋体"/>
        <family val="3"/>
        <charset val="134"/>
      </rPr>
      <t>筹集活动产生的现金流量净额</t>
    </r>
    <phoneticPr fontId="4" type="noConversion"/>
  </si>
  <si>
    <t>4.现金及现金等价物净增加额(五)</t>
    <phoneticPr fontId="4" type="noConversion"/>
  </si>
  <si>
    <t>5.期末现金及现金等价物余额(六)</t>
    <phoneticPr fontId="4" type="noConversion"/>
  </si>
  <si>
    <t>6.现金等价物的期末余额</t>
    <phoneticPr fontId="4" type="noConversion"/>
  </si>
  <si>
    <t>7.现金等价物的期初余额</t>
    <phoneticPr fontId="4" type="noConversion"/>
  </si>
  <si>
    <t>8.现金及现金等价物净增加额</t>
    <phoneticPr fontId="4" type="noConversion"/>
  </si>
  <si>
    <t>3.营业利润</t>
    <phoneticPr fontId="4" type="noConversion"/>
  </si>
  <si>
    <t>4.利润总额</t>
    <phoneticPr fontId="4" type="noConversion"/>
  </si>
  <si>
    <t>5.净利润</t>
    <phoneticPr fontId="4" type="noConversion"/>
  </si>
  <si>
    <r>
      <t>ITEM</t>
    </r>
    <r>
      <rPr>
        <sz val="12"/>
        <color rgb="FF000000"/>
        <rFont val="Times New Roman"/>
        <family val="1"/>
      </rPr>
      <t>9</t>
    </r>
  </si>
  <si>
    <r>
      <t>ITEM2</t>
    </r>
    <r>
      <rPr>
        <sz val="12"/>
        <color rgb="FF000000"/>
        <rFont val="Times New Roman"/>
        <family val="1"/>
      </rPr>
      <t>2</t>
    </r>
  </si>
  <si>
    <r>
      <t>1.</t>
    </r>
    <r>
      <rPr>
        <b/>
        <sz val="12"/>
        <color rgb="FF000000"/>
        <rFont val="宋体"/>
        <family val="3"/>
        <charset val="134"/>
      </rPr>
      <t>营业收入</t>
    </r>
  </si>
  <si>
    <r>
      <t>ITEM</t>
    </r>
    <r>
      <rPr>
        <sz val="12"/>
        <color rgb="FF000000"/>
        <rFont val="Times New Roman"/>
        <family val="1"/>
      </rPr>
      <t>2</t>
    </r>
  </si>
  <si>
    <t>企业资产负债表（REPTCAPTIALOWES）</t>
    <phoneticPr fontId="4" type="noConversion"/>
  </si>
  <si>
    <t>7.非流动负债合计</t>
    <phoneticPr fontId="4" type="noConversion"/>
  </si>
  <si>
    <t>ITEM53</t>
    <phoneticPr fontId="4" type="noConversion"/>
  </si>
  <si>
    <t>ITEM52</t>
    <phoneticPr fontId="4" type="noConversion"/>
  </si>
  <si>
    <t>（样例）</t>
    <phoneticPr fontId="4" type="noConversion"/>
  </si>
  <si>
    <t>9.未分配利润</t>
    <phoneticPr fontId="4" type="noConversion"/>
  </si>
  <si>
    <t>8.负债合计</t>
    <phoneticPr fontId="4" type="noConversion"/>
  </si>
  <si>
    <t>10.所有者权益合计</t>
    <phoneticPr fontId="4" type="noConversion"/>
  </si>
  <si>
    <t>11.负债和所有者权益总计</t>
    <phoneticPr fontId="4" type="noConversion"/>
  </si>
  <si>
    <t>企业现金流量表（REPTCASH）</t>
    <phoneticPr fontId="4" type="noConversion"/>
  </si>
  <si>
    <t>企业利润分配表（REPTPROFITASSIGN）</t>
    <phoneticPr fontId="4" type="noConversion"/>
  </si>
  <si>
    <t>uc_financial_1.4</t>
    <phoneticPr fontId="4" type="noConversion"/>
  </si>
  <si>
    <t>2020年</t>
  </si>
  <si>
    <r>
      <t>1.</t>
    </r>
    <r>
      <rPr>
        <b/>
        <sz val="12"/>
        <color rgb="FF000000"/>
        <rFont val="宋体"/>
        <family val="3"/>
        <charset val="134"/>
      </rPr>
      <t>存货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</si>
</sst>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#,##0.00_ ;[Red]\-#,##0.00\ "/>
  </numFmts>
  <fonts count="15" x14ac:knownFonts="1">
    <font>
      <sz val="11"/>
      <color theme="1"/>
      <name val="宋体"/>
      <charset val="134"/>
      <scheme val="minor"/>
    </font>
    <font>
      <b/>
      <sz val="14"/>
      <color rgb="FFFF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宋体"/>
      <family val="3"/>
      <charset val="134"/>
      <scheme val="minor"/>
    </font>
    <font>
      <b/>
      <sz val="12"/>
      <color theme="7" tint="-0.249977111117893"/>
      <name val="宋体"/>
      <family val="3"/>
      <charset val="134"/>
    </font>
    <font>
      <sz val="10"/>
      <color theme="7" tint="-0.249977111117893"/>
      <name val="Times New Roman"/>
      <family val="1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medium">
        <color auto="1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177" fontId="10" fillId="2" borderId="5" xfId="0" applyNumberFormat="1" applyFont="1" applyFill="1" applyBorder="1" applyProtection="1">
      <alignment vertical="center"/>
    </xf>
    <xf numFmtId="177" fontId="10" fillId="2" borderId="2" xfId="0" applyNumberFormat="1" applyFont="1" applyFill="1" applyBorder="1" applyProtection="1">
      <alignment vertical="center"/>
    </xf>
    <xf numFmtId="177" fontId="10" fillId="2" borderId="6" xfId="0" applyNumberFormat="1" applyFont="1" applyFill="1" applyBorder="1" applyProtection="1">
      <alignment vertical="center"/>
    </xf>
    <xf numFmtId="177" fontId="10" fillId="2" borderId="7" xfId="0" applyNumberFormat="1" applyFont="1" applyFill="1" applyBorder="1" applyProtection="1">
      <alignment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177" fontId="11" fillId="3" borderId="3" xfId="0" applyNumberFormat="1" applyFont="1" applyFill="1" applyBorder="1" applyProtection="1">
      <alignment vertical="center"/>
      <protection locked="0"/>
    </xf>
    <xf numFmtId="177" fontId="12" fillId="3" borderId="3" xfId="0" applyNumberFormat="1" applyFont="1" applyFill="1" applyBorder="1" applyProtection="1">
      <alignment vertical="center"/>
      <protection locked="0"/>
    </xf>
    <xf numFmtId="0" fontId="13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176" fontId="8" fillId="0" borderId="0" xfId="0" applyNumberFormat="1" applyFont="1" applyProtection="1">
      <alignment vertical="center"/>
    </xf>
    <xf numFmtId="0" fontId="0" fillId="0" borderId="0" xfId="0" applyProtection="1">
      <alignment vertical="center"/>
    </xf>
    <xf numFmtId="0" fontId="14" fillId="0" borderId="0" xfId="0" applyFont="1">
      <alignment vertical="center"/>
    </xf>
    <xf numFmtId="1" fontId="0" fillId="0" borderId="0" xfId="0" applyNumberFormat="1">
      <alignment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微软雅黑"/>
        <scheme val="none"/>
      </font>
      <numFmt numFmtId="177" formatCode="#,##0.00_ ;[Red]\-#,##0.00\ 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微软雅黑"/>
        <family val="2"/>
        <charset val="134"/>
        <scheme val="none"/>
      </font>
      <numFmt numFmtId="177" formatCode="#,##0.00_ ;[Red]\-#,##0.00\ 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微软雅黑"/>
        <family val="2"/>
        <charset val="134"/>
        <scheme val="none"/>
      </font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4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4" tint="0.59999389629810485"/>
        </patternFill>
      </fill>
      <protection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hidden="0"/>
    </dxf>
  </dxfs>
  <tableStyles count="0" defaultTableStyle="TableStyleMedium2"/>
  <colors>
    <mruColors>
      <color rgb="FF160480"/>
      <color rgb="FFFF696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表3" displayName="表3" ref="A4:E13" headerRowCount="0" totalsRowShown="0" headerRowDxfId="6" dataDxfId="5">
  <tableColumns count="5">
    <tableColumn id="1" xr3:uid="{00000000-0010-0000-0000-000001000000}" name="列1" dataDxfId="4"/>
    <tableColumn id="2" xr3:uid="{00000000-0010-0000-0000-000002000000}" name="列2" dataDxfId="3"/>
    <tableColumn id="3" xr3:uid="{00000000-0010-0000-0000-000003000000}" name="列3" dataDxfId="2"/>
    <tableColumn id="4" xr3:uid="{00000000-0010-0000-0000-000004000000}" name="列6" dataDxfId="1"/>
    <tableColumn id="5" xr3:uid="{00000000-0010-0000-0000-000005000000}" name="列4" dataDxfId="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"/>
  <sheetViews>
    <sheetView workbookViewId="0"/>
  </sheetViews>
  <sheetFormatPr defaultColWidth="9" defaultRowHeight="13.5" x14ac:dyDescent="0.15"/>
  <cols>
    <col min="1" max="1" width="19.25" customWidth="1"/>
    <col min="2" max="2" width="26.25" customWidth="1"/>
  </cols>
  <sheetData>
    <row r="1" spans="1:2" x14ac:dyDescent="0.15">
      <c r="A1" s="16" t="s">
        <v>52</v>
      </c>
      <c r="B1" s="3"/>
    </row>
  </sheetData>
  <sheetProtection algorithmName="SHA-512" hashValue="p3V3OCAh60zboA4zycD7tozdxLuqDcfYcBv8K0HjWCRoeLTAktz5Ov7ItsHc1Po5hkiAKrIyniLP7hp95ko2Ng==" saltValue="n4N0JuG4tnImHh7cQml7qg==" spinCount="100000" sheet="1" objects="1" scenarios="1"/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3"/>
  <sheetViews>
    <sheetView tabSelected="1" topLeftCell="A4" workbookViewId="0">
      <selection activeCell="A6" sqref="A6"/>
    </sheetView>
  </sheetViews>
  <sheetFormatPr defaultColWidth="9" defaultRowHeight="13.5" x14ac:dyDescent="0.15"/>
  <cols>
    <col min="1" max="1" width="36.375" bestFit="1" customWidth="1"/>
    <col min="2" max="2" width="12.625" style="1" hidden="1" customWidth="1"/>
    <col min="3" max="3" width="30.5" customWidth="1"/>
    <col min="4" max="4" width="32.75" customWidth="1"/>
    <col min="5" max="5" width="37.375" style="2" customWidth="1"/>
    <col min="6" max="6" width="30.625" customWidth="1"/>
    <col min="7" max="7" width="15" hidden="1" customWidth="1"/>
  </cols>
  <sheetData>
    <row r="1" spans="1:8" ht="33" customHeight="1" thickBot="1" x14ac:dyDescent="0.2">
      <c r="A1" s="25" t="s">
        <v>41</v>
      </c>
      <c r="B1" s="26"/>
      <c r="C1" s="26"/>
      <c r="D1" s="26"/>
      <c r="E1" s="26"/>
      <c r="F1" s="26"/>
      <c r="G1" t="s">
        <v>53</v>
      </c>
      <c r="H1" s="21"/>
    </row>
    <row r="2" spans="1:8" ht="26.25" customHeight="1" thickTop="1" thickBot="1" x14ac:dyDescent="0.2">
      <c r="A2" s="5" t="s">
        <v>0</v>
      </c>
      <c r="B2" s="5" t="s">
        <v>1</v>
      </c>
      <c r="C2" s="23" t="str">
        <f>TEXT(LEFT(E2,4)-2,"?年")</f>
        <v>2018年</v>
      </c>
      <c r="D2" s="24" t="str">
        <f>TEXT(LEFT(E2,4)-1,"?年")</f>
        <v>2019年</v>
      </c>
      <c r="E2" s="23" t="str">
        <f>G1</f>
        <v>2020年</v>
      </c>
      <c r="F2" s="12" t="s">
        <v>45</v>
      </c>
      <c r="G2" s="22"/>
    </row>
    <row r="3" spans="1:8" ht="18" customHeight="1" thickTop="1" thickBot="1" x14ac:dyDescent="0.2">
      <c r="A3" s="4" t="s">
        <v>54</v>
      </c>
      <c r="B3" s="6" t="s">
        <v>37</v>
      </c>
      <c r="C3" s="14"/>
      <c r="D3" s="14"/>
      <c r="E3" s="15"/>
      <c r="F3" s="8">
        <v>634352</v>
      </c>
    </row>
    <row r="4" spans="1:8" ht="18" customHeight="1" thickTop="1" thickBot="1" x14ac:dyDescent="0.2">
      <c r="A4" s="4" t="s">
        <v>21</v>
      </c>
      <c r="B4" s="6" t="s">
        <v>3</v>
      </c>
      <c r="C4" s="14"/>
      <c r="D4" s="14"/>
      <c r="E4" s="14"/>
      <c r="F4" s="8">
        <v>54435345</v>
      </c>
    </row>
    <row r="5" spans="1:8" ht="18" customHeight="1" thickTop="1" thickBot="1" x14ac:dyDescent="0.2">
      <c r="A5" s="4" t="s">
        <v>22</v>
      </c>
      <c r="B5" s="6" t="s">
        <v>6</v>
      </c>
      <c r="C5" s="14"/>
      <c r="D5" s="14"/>
      <c r="E5" s="14"/>
      <c r="F5" s="8">
        <v>321315</v>
      </c>
    </row>
    <row r="6" spans="1:8" ht="18" customHeight="1" thickTop="1" thickBot="1" x14ac:dyDescent="0.2">
      <c r="A6" s="4" t="s">
        <v>23</v>
      </c>
      <c r="B6" s="6" t="s">
        <v>7</v>
      </c>
      <c r="C6" s="14"/>
      <c r="D6" s="14"/>
      <c r="E6" s="14"/>
      <c r="F6" s="8">
        <v>442352112</v>
      </c>
    </row>
    <row r="7" spans="1:8" ht="18" customHeight="1" thickTop="1" thickBot="1" x14ac:dyDescent="0.2">
      <c r="A7" s="4" t="s">
        <v>24</v>
      </c>
      <c r="B7" s="6" t="s">
        <v>8</v>
      </c>
      <c r="C7" s="14"/>
      <c r="D7" s="14"/>
      <c r="E7" s="14"/>
      <c r="F7" s="8">
        <v>10422342354</v>
      </c>
    </row>
    <row r="8" spans="1:8" ht="18" customHeight="1" thickTop="1" thickBot="1" x14ac:dyDescent="0.2">
      <c r="A8" s="4" t="s">
        <v>25</v>
      </c>
      <c r="B8" s="6" t="s">
        <v>11</v>
      </c>
      <c r="C8" s="14"/>
      <c r="D8" s="14"/>
      <c r="E8" s="14"/>
      <c r="F8" s="8">
        <v>678534544</v>
      </c>
    </row>
    <row r="9" spans="1:8" ht="18" customHeight="1" thickTop="1" thickBot="1" x14ac:dyDescent="0.2">
      <c r="A9" s="7" t="s">
        <v>42</v>
      </c>
      <c r="B9" s="6" t="s">
        <v>44</v>
      </c>
      <c r="C9" s="14"/>
      <c r="D9" s="14"/>
      <c r="E9" s="14"/>
      <c r="F9" s="8">
        <v>68523363</v>
      </c>
    </row>
    <row r="10" spans="1:8" ht="18" customHeight="1" thickTop="1" thickBot="1" x14ac:dyDescent="0.2">
      <c r="A10" s="4" t="s">
        <v>47</v>
      </c>
      <c r="B10" s="6" t="s">
        <v>43</v>
      </c>
      <c r="C10" s="14"/>
      <c r="D10" s="14"/>
      <c r="E10" s="14"/>
      <c r="F10" s="8">
        <v>1064456432</v>
      </c>
    </row>
    <row r="11" spans="1:8" ht="18" customHeight="1" thickTop="1" thickBot="1" x14ac:dyDescent="0.2">
      <c r="A11" s="4" t="s">
        <v>46</v>
      </c>
      <c r="B11" s="6" t="s">
        <v>12</v>
      </c>
      <c r="C11" s="14"/>
      <c r="D11" s="14"/>
      <c r="E11" s="14"/>
      <c r="F11" s="8">
        <v>652133</v>
      </c>
    </row>
    <row r="12" spans="1:8" ht="18" customHeight="1" thickTop="1" thickBot="1" x14ac:dyDescent="0.2">
      <c r="A12" s="4" t="s">
        <v>48</v>
      </c>
      <c r="B12" s="6" t="s">
        <v>13</v>
      </c>
      <c r="C12" s="14"/>
      <c r="D12" s="14"/>
      <c r="E12" s="14"/>
      <c r="F12" s="8">
        <v>52434543</v>
      </c>
    </row>
    <row r="13" spans="1:8" ht="17.25" thickTop="1" x14ac:dyDescent="0.15">
      <c r="A13" s="4" t="s">
        <v>49</v>
      </c>
      <c r="B13" s="6" t="s">
        <v>14</v>
      </c>
      <c r="C13" s="14"/>
      <c r="D13" s="14"/>
      <c r="E13" s="14"/>
      <c r="F13" s="9">
        <v>2047324555</v>
      </c>
    </row>
    <row r="14" spans="1:8" ht="14.25" x14ac:dyDescent="0.15">
      <c r="A14" s="17"/>
      <c r="B14" s="18"/>
      <c r="C14" s="17"/>
      <c r="D14" s="17"/>
      <c r="E14" s="19"/>
      <c r="F14" s="20"/>
    </row>
    <row r="15" spans="1:8" ht="35.25" customHeight="1" thickBot="1" x14ac:dyDescent="0.2">
      <c r="A15" s="25" t="s">
        <v>50</v>
      </c>
      <c r="B15" s="26"/>
      <c r="C15" s="26"/>
      <c r="D15" s="26"/>
      <c r="E15" s="26"/>
      <c r="F15" s="26"/>
    </row>
    <row r="16" spans="1:8" ht="25.5" customHeight="1" thickTop="1" thickBot="1" x14ac:dyDescent="0.2">
      <c r="A16" s="5" t="s">
        <v>0</v>
      </c>
      <c r="B16" s="5" t="s">
        <v>1</v>
      </c>
      <c r="C16" s="23" t="str">
        <f>TEXT(LEFT(E16,4)-2,"?年")</f>
        <v>2018年</v>
      </c>
      <c r="D16" s="24" t="str">
        <f>TEXT(LEFT(E16,4)-1,"?年")</f>
        <v>2019年</v>
      </c>
      <c r="E16" s="23" t="str">
        <f>G1</f>
        <v>2020年</v>
      </c>
      <c r="F16" s="12" t="s">
        <v>45</v>
      </c>
    </row>
    <row r="17" spans="1:6" ht="18" thickTop="1" thickBot="1" x14ac:dyDescent="0.2">
      <c r="A17" s="4" t="s">
        <v>26</v>
      </c>
      <c r="B17" s="6" t="s">
        <v>15</v>
      </c>
      <c r="C17" s="15"/>
      <c r="D17" s="15"/>
      <c r="E17" s="15"/>
      <c r="F17" s="8">
        <v>5423434</v>
      </c>
    </row>
    <row r="18" spans="1:6" ht="18" thickTop="1" thickBot="1" x14ac:dyDescent="0.2">
      <c r="A18" s="4" t="s">
        <v>27</v>
      </c>
      <c r="B18" s="6" t="s">
        <v>38</v>
      </c>
      <c r="C18" s="15"/>
      <c r="D18" s="15"/>
      <c r="E18" s="15"/>
      <c r="F18" s="8">
        <v>123296867413</v>
      </c>
    </row>
    <row r="19" spans="1:6" ht="18" thickTop="1" thickBot="1" x14ac:dyDescent="0.2">
      <c r="A19" s="4" t="s">
        <v>28</v>
      </c>
      <c r="B19" s="6" t="s">
        <v>8</v>
      </c>
      <c r="C19" s="15"/>
      <c r="D19" s="15"/>
      <c r="E19" s="15"/>
      <c r="F19" s="10">
        <v>54234434</v>
      </c>
    </row>
    <row r="20" spans="1:6" ht="18" thickTop="1" thickBot="1" x14ac:dyDescent="0.2">
      <c r="A20" s="4" t="s">
        <v>29</v>
      </c>
      <c r="B20" s="6" t="s">
        <v>9</v>
      </c>
      <c r="C20" s="15"/>
      <c r="D20" s="15"/>
      <c r="E20" s="15"/>
      <c r="F20" s="10">
        <v>93842965</v>
      </c>
    </row>
    <row r="21" spans="1:6" ht="18" thickTop="1" thickBot="1" x14ac:dyDescent="0.2">
      <c r="A21" s="4" t="s">
        <v>30</v>
      </c>
      <c r="B21" s="6" t="s">
        <v>10</v>
      </c>
      <c r="C21" s="15"/>
      <c r="D21" s="15"/>
      <c r="E21" s="15"/>
      <c r="F21" s="10">
        <v>54275584</v>
      </c>
    </row>
    <row r="22" spans="1:6" ht="18" thickTop="1" thickBot="1" x14ac:dyDescent="0.2">
      <c r="A22" s="4" t="s">
        <v>31</v>
      </c>
      <c r="B22" s="6" t="s">
        <v>17</v>
      </c>
      <c r="C22" s="15"/>
      <c r="D22" s="15"/>
      <c r="E22" s="15"/>
      <c r="F22" s="10">
        <v>5423464</v>
      </c>
    </row>
    <row r="23" spans="1:6" ht="18" thickTop="1" thickBot="1" x14ac:dyDescent="0.2">
      <c r="A23" s="4" t="s">
        <v>32</v>
      </c>
      <c r="B23" s="6" t="s">
        <v>18</v>
      </c>
      <c r="C23" s="15"/>
      <c r="D23" s="15"/>
      <c r="E23" s="15"/>
      <c r="F23" s="8">
        <v>6352354</v>
      </c>
    </row>
    <row r="24" spans="1:6" ht="18" thickTop="1" thickBot="1" x14ac:dyDescent="0.2">
      <c r="A24" s="4" t="s">
        <v>33</v>
      </c>
      <c r="B24" s="6" t="s">
        <v>19</v>
      </c>
      <c r="C24" s="15"/>
      <c r="D24" s="15"/>
      <c r="E24" s="15"/>
      <c r="F24" s="10">
        <v>478322</v>
      </c>
    </row>
    <row r="25" spans="1:6" ht="15" thickTop="1" x14ac:dyDescent="0.15">
      <c r="A25" s="17"/>
      <c r="B25" s="18"/>
      <c r="C25" s="17"/>
      <c r="D25" s="17"/>
      <c r="E25" s="19"/>
      <c r="F25" s="20"/>
    </row>
    <row r="26" spans="1:6" ht="35.25" customHeight="1" thickBot="1" x14ac:dyDescent="0.2">
      <c r="A26" s="26" t="s">
        <v>51</v>
      </c>
      <c r="B26" s="26"/>
      <c r="C26" s="26"/>
      <c r="D26" s="26"/>
      <c r="E26" s="26"/>
      <c r="F26" s="26"/>
    </row>
    <row r="27" spans="1:6" ht="25.5" customHeight="1" thickTop="1" thickBot="1" x14ac:dyDescent="0.2">
      <c r="A27" s="5" t="s">
        <v>0</v>
      </c>
      <c r="B27" s="5" t="s">
        <v>1</v>
      </c>
      <c r="C27" s="23" t="str">
        <f>TEXT(LEFT(E27,4)-2,"?年")</f>
        <v>2018年</v>
      </c>
      <c r="D27" s="24" t="str">
        <f>TEXT(LEFT(E27,4)-1,"?年")</f>
        <v>2019年</v>
      </c>
      <c r="E27" s="23" t="str">
        <f>G1</f>
        <v>2020年</v>
      </c>
      <c r="F27" s="13" t="s">
        <v>45</v>
      </c>
    </row>
    <row r="28" spans="1:6" ht="18" thickTop="1" thickBot="1" x14ac:dyDescent="0.2">
      <c r="A28" s="4" t="s">
        <v>39</v>
      </c>
      <c r="B28" s="6" t="s">
        <v>2</v>
      </c>
      <c r="C28" s="14"/>
      <c r="D28" s="14"/>
      <c r="E28" s="14"/>
      <c r="F28" s="8">
        <v>20483432</v>
      </c>
    </row>
    <row r="29" spans="1:6" ht="18" thickTop="1" thickBot="1" x14ac:dyDescent="0.2">
      <c r="A29" s="4" t="s">
        <v>20</v>
      </c>
      <c r="B29" s="6" t="s">
        <v>40</v>
      </c>
      <c r="C29" s="14"/>
      <c r="D29" s="14"/>
      <c r="E29" s="14"/>
      <c r="F29" s="8">
        <v>9834924</v>
      </c>
    </row>
    <row r="30" spans="1:6" ht="18" thickTop="1" thickBot="1" x14ac:dyDescent="0.2">
      <c r="A30" s="4" t="s">
        <v>34</v>
      </c>
      <c r="B30" s="6" t="s">
        <v>16</v>
      </c>
      <c r="C30" s="14"/>
      <c r="D30" s="14"/>
      <c r="E30" s="14"/>
      <c r="F30" s="11">
        <v>10843543</v>
      </c>
    </row>
    <row r="31" spans="1:6" ht="18" thickTop="1" thickBot="1" x14ac:dyDescent="0.2">
      <c r="A31" s="4" t="s">
        <v>35</v>
      </c>
      <c r="B31" s="6" t="s">
        <v>4</v>
      </c>
      <c r="C31" s="14"/>
      <c r="D31" s="14"/>
      <c r="E31" s="14"/>
      <c r="F31" s="11">
        <v>43462322</v>
      </c>
    </row>
    <row r="32" spans="1:6" ht="18" thickTop="1" thickBot="1" x14ac:dyDescent="0.2">
      <c r="A32" s="4" t="s">
        <v>36</v>
      </c>
      <c r="B32" s="6" t="s">
        <v>5</v>
      </c>
      <c r="C32" s="14"/>
      <c r="D32" s="14"/>
      <c r="E32" s="14"/>
      <c r="F32" s="11">
        <v>524322399</v>
      </c>
    </row>
    <row r="33" ht="14.25" thickTop="1" x14ac:dyDescent="0.15"/>
  </sheetData>
  <sheetProtection selectLockedCells="1"/>
  <protectedRanges>
    <protectedRange sqref="A1:F2 C16:E16 C27:E27" name="区域1"/>
    <protectedRange sqref="F3:F13" name="区域2"/>
    <protectedRange sqref="A3:A13" name="区域3"/>
    <protectedRange sqref="A15:F15 A16:B16 F16" name="区域4"/>
    <protectedRange sqref="A17:A24" name="区域5"/>
    <protectedRange sqref="F17:F24" name="区域6"/>
    <protectedRange sqref="A26:F26 A27:B27 F27" name="区域7"/>
    <protectedRange sqref="A28:A32" name="区域8"/>
    <protectedRange sqref="F28:F32" name="区域9"/>
  </protectedRanges>
  <mergeCells count="3">
    <mergeCell ref="A1:F1"/>
    <mergeCell ref="A15:F15"/>
    <mergeCell ref="A26:F26"/>
  </mergeCells>
  <phoneticPr fontId="4" type="noConversion"/>
  <dataValidations count="6">
    <dataValidation type="custom" allowBlank="1" showInputMessage="1" showErrorMessage="1" errorTitle="数值校验" error="请输入有效的数值！" promptTitle="数值类型" prompt="请输入有效的数值类型" sqref="F3:F13" xr:uid="{00000000-0002-0000-0100-000001000000}">
      <formula1>ISNUMBER(F3)</formula1>
    </dataValidation>
    <dataValidation type="custom" allowBlank="1" showInputMessage="1" showErrorMessage="1" errorTitle="数值校验" error="请输入有效的数值类型！" promptTitle="数值类型" prompt="请输入有效的数值类型" sqref="F17:F24" xr:uid="{00000000-0002-0000-0100-000003000000}">
      <formula1>ISNUMBER(F17)</formula1>
    </dataValidation>
    <dataValidation type="custom" allowBlank="1" showInputMessage="1" showErrorMessage="1" errorTitle="数值校验" error="请输入有效的数值类型！" promptTitle="数值类型" prompt="请输入数值" sqref="F28:F32" xr:uid="{00000000-0002-0000-0100-000004000000}">
      <formula1>ISNUMBER(F28)</formula1>
    </dataValidation>
    <dataValidation type="custom" allowBlank="1" showInputMessage="1" showErrorMessage="1" errorTitle="数值校验" error="请输入有效的数值(最多保留两位小数)!" promptTitle="数值类型" prompt="请输入有效的数值类型" sqref="C3:E13" xr:uid="{0D428563-48A2-4E45-BAD9-7411E11540EA}">
      <formula1>TRUNC(C3:E13,2)=C3:E13</formula1>
    </dataValidation>
    <dataValidation type="custom" allowBlank="1" showInputMessage="1" showErrorMessage="1" errorTitle="数值校验" error="请输入有效的数值(最多保留两位小数)!" promptTitle="数值类型" prompt="请输入有效的数值类型" sqref="C17:E24" xr:uid="{295F4BE7-7EB8-4026-8FDE-865C5C53498F}">
      <formula1>TRUNC(C17:E24,2)=C17:E24</formula1>
    </dataValidation>
    <dataValidation type="custom" allowBlank="1" showInputMessage="1" showErrorMessage="1" errorTitle="数值校验" error="请输入有效的数值(最多保留两位小数)!" promptTitle="数值类型" prompt="请输入数值" sqref="C28:E32" xr:uid="{8423D62A-BB16-41C8-9A83-805B4DB14CC5}">
      <formula1>TRUNC(C28:E32,2)=C28:E32</formula1>
    </dataValidation>
  </dataValidations>
  <pageMargins left="0.75" right="0.75" top="1" bottom="1" header="0.51180555555555596" footer="0.51180555555555596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version</vt:lpstr>
      <vt:lpstr>企业财务报表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uniocredit</dc:creator>
  <cp:lastModifiedBy>PC</cp:lastModifiedBy>
  <dcterms:created xsi:type="dcterms:W3CDTF">2016-08-13T10:11:00Z</dcterms:created>
  <dcterms:modified xsi:type="dcterms:W3CDTF">2021-03-12T09:51:58Z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2052-1.9.1.2994</vt:lpwstr>
  </property>
</Properties>
</file>